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FRANCISCO TRANSPARENCIA\"/>
    </mc:Choice>
  </mc:AlternateContent>
  <xr:revisionPtr revIDLastSave="0" documentId="13_ncr:1_{398713A8-91AC-4F61-80AC-63C1B8AD12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Sheet1!$A$2:$C$57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9" i="1" s="1"/>
  <c r="C32" i="1"/>
  <c r="C30" i="1"/>
</calcChain>
</file>

<file path=xl/sharedStrings.xml><?xml version="1.0" encoding="utf-8"?>
<sst xmlns="http://schemas.openxmlformats.org/spreadsheetml/2006/main" count="43" uniqueCount="43">
  <si>
    <t>MINISTERIO DE LA MUJER</t>
  </si>
  <si>
    <t>Sistema Integrado de Gestión Financiera</t>
  </si>
  <si>
    <t>Periodo: 2022</t>
  </si>
  <si>
    <t>(VALORES EN RD$)</t>
  </si>
  <si>
    <t>ACTIVOS</t>
  </si>
  <si>
    <t>ACTIVOS CORRIENTES</t>
  </si>
  <si>
    <t>DISPONIBILIDADES</t>
  </si>
  <si>
    <t>CUENTAS POR COBRAR</t>
  </si>
  <si>
    <t>INVENTARIO DE BIENES DE CONSUMO</t>
  </si>
  <si>
    <t>GASTOS PAGADOS ANTICIPADOS LICENCIAS INFORMATICAS</t>
  </si>
  <si>
    <t>GASTOS PAGADOS ANTICIPADOS  SEGUROS DE BIENES</t>
  </si>
  <si>
    <t>PAGOS ANTICIPADOS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</si>
  <si>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</si>
  <si>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</si>
  <si>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</si>
  <si>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</si>
  <si>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</si>
  <si>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</si>
  <si>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</si>
  <si>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TOTAL INVERSIONES</t>
  </si>
  <si>
    <t>TOTAL ACTIVOS</t>
  </si>
  <si>
    <t>PASIVOS</t>
  </si>
  <si>
    <t>PASIVOS CORRIENTES</t>
  </si>
  <si>
    <t>SUELDOS Y JORNALES POR PAGAR</t>
  </si>
  <si>
    <t>SOBRESUELDOS</t>
  </si>
  <si>
    <t>OBLIGACIONES AUTORIZADAS PARA PAGOS</t>
  </si>
  <si>
    <t xml:space="preserve">CUENTAS POR PAGAR DEUDA PUBLICA </t>
  </si>
  <si>
    <t>TRANSFERENCIA AL SECTOR PUBLICO POR PAGAR</t>
  </si>
  <si>
    <t>TRANSFERENCIA AL SECTOR AFSL PRIVADO POR PAGAR Y OTRAS INSTITUCIONES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</si>
  <si>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</si>
  <si>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</si>
  <si>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</si>
  <si>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</si>
  <si>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</si>
  <si>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</si>
  <si>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</si>
  <si>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</si>
  <si>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</si>
  <si>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</si>
  <si>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FELIX DE JESUS RAMIREZ</t>
  </si>
  <si>
    <t>CONTADORA</t>
  </si>
  <si>
    <t>DIRECTOR  FINANCIERO</t>
  </si>
  <si>
    <t>BALANCE GENERAL AL 31 DE MAYO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</si>
</sst>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0" fontId="2" fillId="0" borderId="0" xfId="0" applyFont="1"/>
    <xf numFmtId="0" fontId="3" fillId="0" borderId="0" xfId="0" applyFont="1"/>
    <xf numFmtId="43" fontId="2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2647950</xdr:colOff>
      <xdr:row>2</xdr:row>
      <xdr:rowOff>152400</xdr:rowOff>
    </xdr:from>
    <xdr:to>
      <xdr:col>1</xdr:col>
      <xdr:colOff>171450</xdr:colOff>
      <xdr:row>6</xdr:row>
      <xdr:rowOff>180975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1D702EF-8DB4-4FEE-9D50-96E6D418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7950" y="533400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F56"/>
  <sheetViews>
    <sheetView tabSelected="1" workbookViewId="0">
      <selection activeCell="C4" sqref="C4"/>
    </sheetView>
  </sheetViews>
  <sheetFormatPr baseColWidth="10" defaultColWidth="9.140625" defaultRowHeight="15" x14ac:dyDescent="0.25"/>
  <cols>
    <col min="1" max="1" width="53.7109375" customWidth="1"/>
    <col min="2" max="2" width="19.28515625" customWidth="1"/>
    <col min="3" max="3" width="18" customWidth="1"/>
    <col min="6" max="6" width="15.140625" bestFit="1" customWidth="1"/>
  </cols>
  <sheetData>
    <row r="9" spans="1:3" x14ac:dyDescent="0.25">
      <c r="A9" s="1" t="s">
        <v>0</v>
      </c>
      <c r="B9" s="1"/>
      <c r="C9" s="1"/>
    </row>
    <row r="10" spans="1:3" x14ac:dyDescent="0.25">
      <c r="A10" s="1" t="s">
        <v>42</v>
      </c>
      <c r="B10" s="1"/>
      <c r="C10" s="1"/>
    </row>
    <row r="11" spans="1:3" x14ac:dyDescent="0.25">
      <c r="A11" s="1" t="s">
        <v>1</v>
      </c>
      <c r="B11" s="1"/>
      <c r="C11" s="1"/>
    </row>
    <row r="12" spans="1:3" x14ac:dyDescent="0.25">
      <c r="A12" s="1" t="s">
        <v>2</v>
      </c>
      <c r="B12" s="1"/>
      <c r="C12" s="1"/>
    </row>
    <row r="13" spans="1:3" x14ac:dyDescent="0.25">
      <c r="A13" s="1" t="s">
        <v>3</v>
      </c>
      <c r="B13" s="1"/>
      <c r="C13" s="1"/>
    </row>
    <row r="15" spans="1:3" x14ac:dyDescent="0.25">
      <c r="A15" s="4" t="s">
        <v>4</v>
      </c>
    </row>
    <row r="16" spans="1:3" x14ac:dyDescent="0.25">
      <c r="A16" s="5" t="s">
        <v>5</v>
      </c>
    </row>
    <row r="17" spans="1:6" x14ac:dyDescent="0.25">
      <c r="A17" t="s">
        <v>6</v>
      </c>
      <c r="B17" s="2">
        <v>17191379.039999999</v>
      </c>
      <c r="C17" s="2"/>
    </row>
    <row r="18" spans="1:6" x14ac:dyDescent="0.25">
      <c r="A18" t="s">
        <v>7</v>
      </c>
      <c r="B18" s="2">
        <v>11720004.65</v>
      </c>
      <c r="C18" s="2"/>
    </row>
    <row r="19" spans="1:6" x14ac:dyDescent="0.25">
      <c r="A19" t="s">
        <v>8</v>
      </c>
      <c r="B19" s="2">
        <v>15939939.91</v>
      </c>
      <c r="C19" s="2"/>
    </row>
    <row r="20" spans="1:6" x14ac:dyDescent="0.25">
      <c r="A20" t="s">
        <v>9</v>
      </c>
      <c r="B20" s="2">
        <v>4484680.84</v>
      </c>
      <c r="C20" s="2"/>
    </row>
    <row r="21" spans="1:6" x14ac:dyDescent="0.25">
      <c r="A21" t="s">
        <v>10</v>
      </c>
      <c r="B21" s="2">
        <v>1676388.49</v>
      </c>
      <c r="C21" s="2"/>
    </row>
    <row r="22" spans="1:6" x14ac:dyDescent="0.25">
      <c r="A22" t="s">
        <v>11</v>
      </c>
      <c r="B22" s="2">
        <v>62000000</v>
      </c>
      <c r="C22" s="2"/>
    </row>
    <row r="23" spans="1:6" x14ac:dyDescent="0.25">
      <c r="A23" s="4" t="s">
        <v>12</v>
      </c>
      <c r="B23" s="6"/>
      <c r="C23" s="6">
        <v>113012392.93000001</v>
      </c>
    </row>
    <row r="24" spans="1:6" x14ac:dyDescent="0.25">
      <c r="A24" t="s">
        <v>13</v>
      </c>
      <c r="B24" s="2"/>
      <c r="C24" s="2"/>
    </row>
    <row r="25" spans="1:6" x14ac:dyDescent="0.25">
      <c r="A25" t="s">
        <v>14</v>
      </c>
      <c r="B25" s="2">
        <v>183073736.36000001</v>
      </c>
      <c r="C25" s="2"/>
    </row>
    <row r="26" spans="1:6" x14ac:dyDescent="0.25">
      <c r="A26" t="s">
        <v>15</v>
      </c>
      <c r="B26" s="2"/>
      <c r="C26" s="2"/>
    </row>
    <row r="27" spans="1:6" x14ac:dyDescent="0.25">
      <c r="A27" t="s">
        <v>16</v>
      </c>
      <c r="B27" s="2">
        <v>-89228911.920000002</v>
      </c>
      <c r="C27" s="2"/>
    </row>
    <row r="28" spans="1:6" x14ac:dyDescent="0.25">
      <c r="A28" s="4" t="s">
        <v>17</v>
      </c>
      <c r="B28" s="6"/>
      <c r="C28" s="6">
        <v>93844824.440000013</v>
      </c>
    </row>
    <row r="29" spans="1:6" x14ac:dyDescent="0.25">
      <c r="B29" s="2"/>
      <c r="C29" s="2"/>
    </row>
    <row r="30" spans="1:6" x14ac:dyDescent="0.25">
      <c r="A30" s="4" t="s">
        <v>18</v>
      </c>
      <c r="B30" s="2">
        <v>1082968.5</v>
      </c>
      <c r="C30" s="2">
        <f>B30</f>
        <v>1082968.5</v>
      </c>
      <c r="F30" s="2"/>
    </row>
    <row r="31" spans="1:6" x14ac:dyDescent="0.25">
      <c r="A31" t="s">
        <v>19</v>
      </c>
      <c r="B31" s="2"/>
      <c r="C31" s="2"/>
    </row>
    <row r="32" spans="1:6" x14ac:dyDescent="0.25">
      <c r="A32" s="4" t="s">
        <v>20</v>
      </c>
      <c r="B32" s="6"/>
      <c r="C32" s="6">
        <f>SUM(C23:C31)</f>
        <v>207940185.87</v>
      </c>
    </row>
    <row r="33" spans="1:6" x14ac:dyDescent="0.25">
      <c r="A33" s="4" t="s">
        <v>21</v>
      </c>
      <c r="B33" s="2"/>
      <c r="C33" s="2"/>
    </row>
    <row r="34" spans="1:6" x14ac:dyDescent="0.25">
      <c r="A34" s="5" t="s">
        <v>22</v>
      </c>
      <c r="B34" s="2"/>
      <c r="C34" s="2"/>
    </row>
    <row r="35" spans="1:6" x14ac:dyDescent="0.25">
      <c r="A35" t="s">
        <v>23</v>
      </c>
      <c r="B35" s="2">
        <v>0</v>
      </c>
      <c r="C35" s="2"/>
    </row>
    <row r="36" spans="1:6" x14ac:dyDescent="0.25">
      <c r="A36" t="s">
        <v>24</v>
      </c>
      <c r="B36" s="2">
        <v>0</v>
      </c>
      <c r="C36" s="2"/>
    </row>
    <row r="37" spans="1:6" x14ac:dyDescent="0.25">
      <c r="A37" t="s">
        <v>25</v>
      </c>
      <c r="B37" s="2">
        <v>7718052.3700000001</v>
      </c>
      <c r="C37" s="2">
        <v>0</v>
      </c>
    </row>
    <row r="38" spans="1:6" x14ac:dyDescent="0.25">
      <c r="A38" t="s">
        <v>26</v>
      </c>
      <c r="B38" s="2">
        <v>2850285.61</v>
      </c>
      <c r="C38" s="2"/>
    </row>
    <row r="39" spans="1:6" x14ac:dyDescent="0.25">
      <c r="A39" t="s">
        <v>27</v>
      </c>
      <c r="B39" s="2">
        <v>0</v>
      </c>
      <c r="C39" s="2"/>
    </row>
    <row r="40" spans="1:6" x14ac:dyDescent="0.25">
      <c r="A40" t="s">
        <v>28</v>
      </c>
      <c r="B40" s="2">
        <v>1151666.67</v>
      </c>
      <c r="C40" s="2"/>
    </row>
    <row r="41" spans="1:6" x14ac:dyDescent="0.25">
      <c r="A41" t="s">
        <v>29</v>
      </c>
      <c r="B41" s="2">
        <v>140000</v>
      </c>
      <c r="C41" s="2"/>
    </row>
    <row r="42" spans="1:6" x14ac:dyDescent="0.25">
      <c r="A42" t="s">
        <v>30</v>
      </c>
      <c r="B42" s="2">
        <v>0</v>
      </c>
      <c r="C42" s="2"/>
    </row>
    <row r="43" spans="1:6" x14ac:dyDescent="0.25">
      <c r="B43" s="2"/>
      <c r="C43" s="2"/>
    </row>
    <row r="44" spans="1:6" x14ac:dyDescent="0.25">
      <c r="A44" t="s">
        <v>31</v>
      </c>
      <c r="B44" s="2"/>
      <c r="C44" s="2">
        <f>SUM(B37:B41)</f>
        <v>11860004.65</v>
      </c>
    </row>
    <row r="45" spans="1:6" x14ac:dyDescent="0.25">
      <c r="B45" s="2"/>
      <c r="C45" s="2"/>
    </row>
    <row r="46" spans="1:6" x14ac:dyDescent="0.25">
      <c r="A46" t="s">
        <v>32</v>
      </c>
      <c r="B46" s="2"/>
      <c r="C46" s="2"/>
    </row>
    <row r="47" spans="1:6" x14ac:dyDescent="0.25">
      <c r="A47" t="s">
        <v>33</v>
      </c>
      <c r="B47" s="2"/>
      <c r="C47" s="2"/>
    </row>
    <row r="48" spans="1:6" x14ac:dyDescent="0.25">
      <c r="A48" t="s">
        <v>34</v>
      </c>
      <c r="B48" s="2"/>
      <c r="C48" s="2">
        <v>196080181.22</v>
      </c>
      <c r="F48" s="3"/>
    </row>
    <row r="49" spans="1:3" x14ac:dyDescent="0.25">
      <c r="A49" t="s">
        <v>35</v>
      </c>
      <c r="B49" s="2"/>
      <c r="C49" s="2">
        <f>C48+C44</f>
        <v>207940185.87</v>
      </c>
    </row>
    <row r="50" spans="1:3" x14ac:dyDescent="0.25">
      <c r="B50" s="2"/>
      <c r="C50" s="2"/>
    </row>
    <row r="51" spans="1:3" x14ac:dyDescent="0.25">
      <c r="B51" s="2"/>
      <c r="C51" s="2"/>
    </row>
    <row r="52" spans="1:3" x14ac:dyDescent="0.25">
      <c r="B52" s="2"/>
      <c r="C52" s="2"/>
    </row>
    <row r="53" spans="1:3" x14ac:dyDescent="0.25">
      <c r="B53" s="2"/>
      <c r="C53" s="2"/>
    </row>
    <row r="54" spans="1:3" x14ac:dyDescent="0.25">
      <c r="A54" t="s">
        <v>36</v>
      </c>
      <c r="B54" s="2" t="s">
        <v>37</v>
      </c>
      <c r="C54" s="2"/>
    </row>
    <row r="55" spans="1:3" x14ac:dyDescent="0.25">
      <c r="A55" t="s">
        <v>38</v>
      </c>
      <c r="B55" t="s">
        <v>39</v>
      </c>
    </row>
    <row r="56" spans="1:3" x14ac:dyDescent="0.25">
      <c r="A56" t="s">
        <v>40</v>
      </c>
      <c r="B56" t="s">
        <v>41</v>
      </c>
    </row>
  </sheetData>
  <mergeCells count="5">
    <mergeCell ref="A9:C9"/>
    <mergeCell ref="A10:C10"/>
    <mergeCell ref="A11:C11"/>
    <mergeCell ref="A12:C12"/>
    <mergeCell ref="A13:C13"/>
  </mergeCells>
  <pageMargins left="0.69" right="0.27559055118110237" top="0.35433070866141736" bottom="0.15748031496062992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2022-06-20T15:33:07Z</cp:lastPrinted>
  <dcterms:created xsi:type="dcterms:W3CDTF">2015-06-05T18:17:20Z</dcterms:created>
  <dcterms:modified xsi:type="dcterms:W3CDTF">2022-06-20T15:35:44Z</dcterms:modified>
</cp:coreProperties>
</file>